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Лоты 4 квартал 2025\Лот 107.25 УСМТР\Приложение к объявлению о запросе цен лот 107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Лист1!$A$1:$K$19</definedName>
  </definedNames>
  <calcPr calcId="152511"/>
</workbook>
</file>

<file path=xl/calcChain.xml><?xml version="1.0" encoding="utf-8"?>
<calcChain xmlns="http://schemas.openxmlformats.org/spreadsheetml/2006/main">
  <c r="G19" i="1" l="1"/>
  <c r="I9" i="1" l="1"/>
  <c r="I10" i="1"/>
  <c r="I11" i="1"/>
  <c r="I12" i="1"/>
  <c r="I13" i="1"/>
  <c r="I14" i="1"/>
  <c r="I15" i="1"/>
  <c r="I16" i="1"/>
  <c r="I17" i="1"/>
  <c r="I18" i="1"/>
  <c r="I3" i="1"/>
  <c r="I8" i="1" l="1"/>
  <c r="I7" i="1"/>
  <c r="I6" i="1"/>
  <c r="I5" i="1"/>
  <c r="I4" i="1"/>
  <c r="I19" i="1" s="1"/>
</calcChain>
</file>

<file path=xl/sharedStrings.xml><?xml version="1.0" encoding="utf-8"?>
<sst xmlns="http://schemas.openxmlformats.org/spreadsheetml/2006/main" count="109" uniqueCount="44">
  <si>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</si>
  <si>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</si>
  <si>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</si>
  <si>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</si>
  <si>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</si>
  <si>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</si>
  <si>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</si>
  <si>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</si>
  <si>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</si>
  <si>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</si>
  <si>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</si>
  <si>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Партия</t>
  </si>
  <si>
    <t>ЦентральныйСклад</t>
  </si>
  <si>
    <t>TNZ1500001</t>
  </si>
  <si>
    <t>Лот 107.25 УСМТР</t>
  </si>
  <si>
    <t>1032664</t>
  </si>
  <si>
    <t>TNZ1300002</t>
  </si>
  <si>
    <t>Ремень В(Б)-2800 приводной клиновой нормального сечения</t>
  </si>
  <si>
    <t>1160978</t>
  </si>
  <si>
    <t>TNZ1200001</t>
  </si>
  <si>
    <t>1160980</t>
  </si>
  <si>
    <t>1161002</t>
  </si>
  <si>
    <t>Кольцо резиновое уплотнительное Д 200мм под соединение Тайтон для чугунных напорных труб</t>
  </si>
  <si>
    <t>Кольцо резиновое уплотнительное Д 100мм под соединение Тайтон для чугунных напорных труб</t>
  </si>
  <si>
    <t>Кольцо резиновое уплотнительное Д 300мм под соединение Тайтон для чугунных напорных труб</t>
  </si>
  <si>
    <t>1328713</t>
  </si>
  <si>
    <t>TNZ1000003</t>
  </si>
  <si>
    <t>Кольцо резиновое уплотнительное У-200 мм под соединение Универсал для чугунных напорных труб</t>
  </si>
  <si>
    <t>1331923</t>
  </si>
  <si>
    <t>TNZ1100003</t>
  </si>
  <si>
    <t>TNZ1200002</t>
  </si>
  <si>
    <t>TNZ1200003</t>
  </si>
  <si>
    <t>TNZ1200004</t>
  </si>
  <si>
    <t>1331924</t>
  </si>
  <si>
    <t>Кольцо резиновое уплотнительное Д 400мм под соединение Тайтон для чугунных напорных труб</t>
  </si>
  <si>
    <t>Кольцо резиновое уплотнительное Д 500мм под соединение Тайтон для чугунных напорных труб</t>
  </si>
  <si>
    <t>1362822</t>
  </si>
  <si>
    <t>Рукав высокого давления внутренний диаметр 50мм, разрывное давление 80кгс/см2, длина 1 м</t>
  </si>
  <si>
    <t>20008042</t>
  </si>
  <si>
    <t>TNZ1100001</t>
  </si>
  <si>
    <t>Рукав Б-1-125 резиновый всасывающий с текстильным каркасом неармированный, в сборе с гайками, длина 4м</t>
  </si>
  <si>
    <t>Греческий склад</t>
  </si>
  <si>
    <t>ШТ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</si>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</sst>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&quot;?&quot;&quot;?&quot;\ _₽_-;_-@_-"/>
    <numFmt numFmtId="165" formatCode="#,##0.00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14" fontId="0" fillId="0" borderId="1" xfId="0" applyNumberFormat="1" applyBorder="1"/>
    <xf numFmtId="165" fontId="0" fillId="0" borderId="1" xfId="0" applyNumberFormat="1" applyBorder="1"/>
    <xf numFmtId="165" fontId="0" fillId="0" borderId="0" xfId="0" applyNumberFormat="1" applyFill="1"/>
    <xf numFmtId="0" fontId="1" fillId="0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view="pageBreakPreview" topLeftCell="A13" zoomScale="90" zoomScaleNormal="100" zoomScaleSheetLayoutView="90" workbookViewId="0">
      <selection activeCell="H17" sqref="H17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6384" width="9.140625" style="1"/>
  </cols>
  <sheetData>
    <row r="1" spans="1:11" ht="15.75" x14ac:dyDescent="0.25">
      <c r="A1" s="3"/>
      <c r="B1" s="3" t="s">
        <v>14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7" t="s">
        <v>7</v>
      </c>
      <c r="B2" s="5" t="s">
        <v>0</v>
      </c>
      <c r="C2" s="5" t="s">
        <v>11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s="2" customFormat="1" ht="48" customHeight="1" x14ac:dyDescent="0.25">
      <c r="A3" s="8">
        <v>1</v>
      </c>
      <c r="B3" s="8" t="s">
        <v>15</v>
      </c>
      <c r="C3" s="8" t="s">
        <v>16</v>
      </c>
      <c r="D3" s="8" t="s">
        <v>17</v>
      </c>
      <c r="E3" s="8" t="s">
        <v>6</v>
      </c>
      <c r="F3" s="8" t="s">
        <v>42</v>
      </c>
      <c r="G3" s="11">
        <v>10</v>
      </c>
      <c r="H3" s="9">
        <v>134.04159999999999</v>
      </c>
      <c r="I3" s="9">
        <f>G3*H3</f>
        <v>1340.4159999999999</v>
      </c>
      <c r="J3" s="10">
        <v>41596</v>
      </c>
      <c r="K3" s="8" t="s">
        <v>12</v>
      </c>
    </row>
    <row r="4" spans="1:11" ht="63" x14ac:dyDescent="0.25">
      <c r="A4" s="8">
        <v>2</v>
      </c>
      <c r="B4" s="8" t="s">
        <v>18</v>
      </c>
      <c r="C4" s="8" t="s">
        <v>19</v>
      </c>
      <c r="D4" s="8" t="s">
        <v>22</v>
      </c>
      <c r="E4" s="8" t="s">
        <v>6</v>
      </c>
      <c r="F4" s="8" t="s">
        <v>42</v>
      </c>
      <c r="G4" s="11">
        <v>1</v>
      </c>
      <c r="H4" s="9">
        <v>160.49664000000001</v>
      </c>
      <c r="I4" s="9">
        <f t="shared" ref="I4:I18" si="0">G4*H4</f>
        <v>160.49664000000001</v>
      </c>
      <c r="J4" s="10">
        <v>41011</v>
      </c>
      <c r="K4" s="8" t="s">
        <v>12</v>
      </c>
    </row>
    <row r="5" spans="1:11" ht="63" x14ac:dyDescent="0.25">
      <c r="A5" s="8">
        <v>3</v>
      </c>
      <c r="B5" s="8" t="s">
        <v>18</v>
      </c>
      <c r="C5" s="8" t="s">
        <v>13</v>
      </c>
      <c r="D5" s="8" t="s">
        <v>22</v>
      </c>
      <c r="E5" s="8" t="s">
        <v>6</v>
      </c>
      <c r="F5" s="8" t="s">
        <v>42</v>
      </c>
      <c r="G5" s="11">
        <v>1</v>
      </c>
      <c r="H5" s="9">
        <v>361.00096000000002</v>
      </c>
      <c r="I5" s="9">
        <f t="shared" si="0"/>
        <v>361.00096000000002</v>
      </c>
      <c r="J5" s="10">
        <v>42305</v>
      </c>
      <c r="K5" s="8" t="s">
        <v>12</v>
      </c>
    </row>
    <row r="6" spans="1:11" ht="63" x14ac:dyDescent="0.25">
      <c r="A6" s="8">
        <v>4</v>
      </c>
      <c r="B6" s="8" t="s">
        <v>20</v>
      </c>
      <c r="C6" s="8" t="s">
        <v>13</v>
      </c>
      <c r="D6" s="8" t="s">
        <v>23</v>
      </c>
      <c r="E6" s="8" t="s">
        <v>6</v>
      </c>
      <c r="F6" s="8" t="s">
        <v>42</v>
      </c>
      <c r="G6" s="11">
        <v>2</v>
      </c>
      <c r="H6" s="9">
        <v>208.27136000000002</v>
      </c>
      <c r="I6" s="9">
        <f t="shared" si="0"/>
        <v>416.54272000000003</v>
      </c>
      <c r="J6" s="10">
        <v>42305</v>
      </c>
      <c r="K6" s="8" t="s">
        <v>12</v>
      </c>
    </row>
    <row r="7" spans="1:11" ht="63" x14ac:dyDescent="0.25">
      <c r="A7" s="8">
        <v>5</v>
      </c>
      <c r="B7" s="8" t="s">
        <v>20</v>
      </c>
      <c r="C7" s="8" t="s">
        <v>13</v>
      </c>
      <c r="D7" s="8" t="s">
        <v>23</v>
      </c>
      <c r="E7" s="8" t="s">
        <v>6</v>
      </c>
      <c r="F7" s="8" t="s">
        <v>42</v>
      </c>
      <c r="G7" s="11">
        <v>2</v>
      </c>
      <c r="H7" s="9">
        <v>208.27136000000002</v>
      </c>
      <c r="I7" s="9">
        <f t="shared" si="0"/>
        <v>416.54272000000003</v>
      </c>
      <c r="J7" s="10">
        <v>42305</v>
      </c>
      <c r="K7" s="8" t="s">
        <v>12</v>
      </c>
    </row>
    <row r="8" spans="1:11" ht="63" x14ac:dyDescent="0.25">
      <c r="A8" s="8">
        <v>6</v>
      </c>
      <c r="B8" s="8" t="s">
        <v>21</v>
      </c>
      <c r="C8" s="8" t="s">
        <v>19</v>
      </c>
      <c r="D8" s="8" t="s">
        <v>24</v>
      </c>
      <c r="E8" s="8" t="s">
        <v>6</v>
      </c>
      <c r="F8" s="8" t="s">
        <v>42</v>
      </c>
      <c r="G8" s="11">
        <v>2</v>
      </c>
      <c r="H8" s="9">
        <v>242.50367999999997</v>
      </c>
      <c r="I8" s="9">
        <f t="shared" si="0"/>
        <v>485.00735999999995</v>
      </c>
      <c r="J8" s="10">
        <v>41011</v>
      </c>
      <c r="K8" s="8" t="s">
        <v>12</v>
      </c>
    </row>
    <row r="9" spans="1:11" ht="63" x14ac:dyDescent="0.25">
      <c r="A9" s="8">
        <v>7</v>
      </c>
      <c r="B9" s="8" t="s">
        <v>25</v>
      </c>
      <c r="C9" s="8" t="s">
        <v>26</v>
      </c>
      <c r="D9" s="8" t="s">
        <v>27</v>
      </c>
      <c r="E9" s="8" t="s">
        <v>6</v>
      </c>
      <c r="F9" s="8" t="s">
        <v>42</v>
      </c>
      <c r="G9" s="11">
        <v>1</v>
      </c>
      <c r="H9" s="9">
        <v>48.058368000000002</v>
      </c>
      <c r="I9" s="9">
        <f t="shared" si="0"/>
        <v>48.058368000000002</v>
      </c>
      <c r="J9" s="10">
        <v>40413</v>
      </c>
      <c r="K9" s="8" t="s">
        <v>41</v>
      </c>
    </row>
    <row r="10" spans="1:11" ht="63" x14ac:dyDescent="0.25">
      <c r="A10" s="8">
        <v>8</v>
      </c>
      <c r="B10" s="8" t="s">
        <v>28</v>
      </c>
      <c r="C10" s="8" t="s">
        <v>29</v>
      </c>
      <c r="D10" s="8" t="s">
        <v>34</v>
      </c>
      <c r="E10" s="8" t="s">
        <v>6</v>
      </c>
      <c r="F10" s="8" t="s">
        <v>42</v>
      </c>
      <c r="G10" s="11">
        <v>12</v>
      </c>
      <c r="H10" s="9">
        <v>998.4</v>
      </c>
      <c r="I10" s="9">
        <f t="shared" si="0"/>
        <v>11980.8</v>
      </c>
      <c r="J10" s="10">
        <v>40855</v>
      </c>
      <c r="K10" s="8" t="s">
        <v>12</v>
      </c>
    </row>
    <row r="11" spans="1:11" ht="63" x14ac:dyDescent="0.25">
      <c r="A11" s="8">
        <v>9</v>
      </c>
      <c r="B11" s="8" t="s">
        <v>28</v>
      </c>
      <c r="C11" s="8" t="s">
        <v>19</v>
      </c>
      <c r="D11" s="8" t="s">
        <v>34</v>
      </c>
      <c r="E11" s="8" t="s">
        <v>6</v>
      </c>
      <c r="F11" s="8" t="s">
        <v>42</v>
      </c>
      <c r="G11" s="11">
        <v>29</v>
      </c>
      <c r="H11" s="9">
        <v>456.89344</v>
      </c>
      <c r="I11" s="9">
        <f t="shared" si="0"/>
        <v>13249.90976</v>
      </c>
      <c r="J11" s="10">
        <v>41011</v>
      </c>
      <c r="K11" s="8" t="s">
        <v>12</v>
      </c>
    </row>
    <row r="12" spans="1:11" ht="63" x14ac:dyDescent="0.25">
      <c r="A12" s="8">
        <v>10</v>
      </c>
      <c r="B12" s="8" t="s">
        <v>28</v>
      </c>
      <c r="C12" s="8" t="s">
        <v>30</v>
      </c>
      <c r="D12" s="8" t="s">
        <v>34</v>
      </c>
      <c r="E12" s="8" t="s">
        <v>6</v>
      </c>
      <c r="F12" s="8" t="s">
        <v>42</v>
      </c>
      <c r="G12" s="11">
        <v>59</v>
      </c>
      <c r="H12" s="9">
        <v>274.13606399999998</v>
      </c>
      <c r="I12" s="9">
        <f t="shared" si="0"/>
        <v>16174.027775999999</v>
      </c>
      <c r="J12" s="10">
        <v>41011</v>
      </c>
      <c r="K12" s="8" t="s">
        <v>12</v>
      </c>
    </row>
    <row r="13" spans="1:11" ht="63" x14ac:dyDescent="0.25">
      <c r="A13" s="8">
        <v>11</v>
      </c>
      <c r="B13" s="8" t="s">
        <v>28</v>
      </c>
      <c r="C13" s="8" t="s">
        <v>31</v>
      </c>
      <c r="D13" s="8" t="s">
        <v>34</v>
      </c>
      <c r="E13" s="8" t="s">
        <v>6</v>
      </c>
      <c r="F13" s="8" t="s">
        <v>42</v>
      </c>
      <c r="G13" s="11">
        <v>92</v>
      </c>
      <c r="H13" s="9">
        <v>274.13606399999998</v>
      </c>
      <c r="I13" s="9">
        <f t="shared" si="0"/>
        <v>25220.517887999998</v>
      </c>
      <c r="J13" s="10">
        <v>41011</v>
      </c>
      <c r="K13" s="8" t="s">
        <v>12</v>
      </c>
    </row>
    <row r="14" spans="1:11" ht="63" x14ac:dyDescent="0.25">
      <c r="A14" s="8">
        <v>12</v>
      </c>
      <c r="B14" s="8" t="s">
        <v>28</v>
      </c>
      <c r="C14" s="8" t="s">
        <v>32</v>
      </c>
      <c r="D14" s="8" t="s">
        <v>34</v>
      </c>
      <c r="E14" s="8" t="s">
        <v>6</v>
      </c>
      <c r="F14" s="8" t="s">
        <v>42</v>
      </c>
      <c r="G14" s="11">
        <v>46</v>
      </c>
      <c r="H14" s="9">
        <v>274.13606399999998</v>
      </c>
      <c r="I14" s="9">
        <f t="shared" si="0"/>
        <v>12610.258943999999</v>
      </c>
      <c r="J14" s="10">
        <v>41011</v>
      </c>
      <c r="K14" s="8" t="s">
        <v>12</v>
      </c>
    </row>
    <row r="15" spans="1:11" ht="63" x14ac:dyDescent="0.25">
      <c r="A15" s="8">
        <v>13</v>
      </c>
      <c r="B15" s="8" t="s">
        <v>33</v>
      </c>
      <c r="C15" s="8" t="s">
        <v>29</v>
      </c>
      <c r="D15" s="8" t="s">
        <v>35</v>
      </c>
      <c r="E15" s="8" t="s">
        <v>6</v>
      </c>
      <c r="F15" s="8" t="s">
        <v>42</v>
      </c>
      <c r="G15" s="11">
        <v>7</v>
      </c>
      <c r="H15" s="9">
        <v>1408</v>
      </c>
      <c r="I15" s="9">
        <f t="shared" si="0"/>
        <v>9856</v>
      </c>
      <c r="J15" s="10">
        <v>40855</v>
      </c>
      <c r="K15" s="8" t="s">
        <v>12</v>
      </c>
    </row>
    <row r="16" spans="1:11" ht="63" x14ac:dyDescent="0.25">
      <c r="A16" s="8">
        <v>14</v>
      </c>
      <c r="B16" s="8" t="s">
        <v>36</v>
      </c>
      <c r="C16" s="8" t="s">
        <v>19</v>
      </c>
      <c r="D16" s="8" t="s">
        <v>37</v>
      </c>
      <c r="E16" s="8" t="s">
        <v>6</v>
      </c>
      <c r="F16" s="8" t="s">
        <v>42</v>
      </c>
      <c r="G16" s="11">
        <v>3</v>
      </c>
      <c r="H16" s="9">
        <v>2483.6352000000002</v>
      </c>
      <c r="I16" s="9">
        <f t="shared" si="0"/>
        <v>7450.9056</v>
      </c>
      <c r="J16" s="10">
        <v>41075</v>
      </c>
      <c r="K16" s="8" t="s">
        <v>12</v>
      </c>
    </row>
    <row r="17" spans="1:11" ht="63" x14ac:dyDescent="0.25">
      <c r="A17" s="8">
        <v>15</v>
      </c>
      <c r="B17" s="8" t="s">
        <v>36</v>
      </c>
      <c r="C17" s="8" t="s">
        <v>30</v>
      </c>
      <c r="D17" s="8" t="s">
        <v>37</v>
      </c>
      <c r="E17" s="8" t="s">
        <v>6</v>
      </c>
      <c r="F17" s="8" t="s">
        <v>42</v>
      </c>
      <c r="G17" s="11">
        <v>1</v>
      </c>
      <c r="H17" s="9">
        <v>2483.6382720000001</v>
      </c>
      <c r="I17" s="9">
        <f t="shared" si="0"/>
        <v>2483.6382720000001</v>
      </c>
      <c r="J17" s="10">
        <v>41075</v>
      </c>
      <c r="K17" s="8" t="s">
        <v>12</v>
      </c>
    </row>
    <row r="18" spans="1:11" ht="78.75" x14ac:dyDescent="0.25">
      <c r="A18" s="8">
        <v>16</v>
      </c>
      <c r="B18" s="8" t="s">
        <v>38</v>
      </c>
      <c r="C18" s="8" t="s">
        <v>39</v>
      </c>
      <c r="D18" s="8" t="s">
        <v>40</v>
      </c>
      <c r="E18" s="8" t="s">
        <v>6</v>
      </c>
      <c r="F18" s="8" t="s">
        <v>42</v>
      </c>
      <c r="G18" s="11">
        <v>14</v>
      </c>
      <c r="H18" s="9">
        <v>1469.0918399999998</v>
      </c>
      <c r="I18" s="9">
        <f t="shared" si="0"/>
        <v>20567.285759999999</v>
      </c>
      <c r="J18" s="10">
        <v>40876</v>
      </c>
      <c r="K18" s="8" t="s">
        <v>12</v>
      </c>
    </row>
    <row r="19" spans="1:11" ht="15.75" x14ac:dyDescent="0.25">
      <c r="B19" s="13" t="s">
        <v>43</v>
      </c>
      <c r="G19" s="12">
        <f>SUM(G3:G18)</f>
        <v>282</v>
      </c>
      <c r="I19" s="9">
        <f>SUM(I3:I18)</f>
        <v>122821.40876799999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2025-11-22T15:17:02Z</dcterms:modified>
</cp:coreProperties>
</file>